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JAVNA OBJAVA O TROŠENJU SREDSTAVA\"/>
    </mc:Choice>
  </mc:AlternateContent>
  <xr:revisionPtr revIDLastSave="0" documentId="13_ncr:1_{B5847197-649B-40FE-95B7-51EF0C5B28D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1" l="1"/>
  <c r="D129" i="1"/>
  <c r="D127" i="1"/>
  <c r="D125" i="1"/>
  <c r="D123" i="1"/>
  <c r="D121" i="1"/>
  <c r="D119" i="1"/>
  <c r="D117" i="1"/>
  <c r="D115" i="1"/>
  <c r="D113" i="1"/>
  <c r="D110" i="1"/>
  <c r="D108" i="1"/>
  <c r="D106" i="1"/>
  <c r="D104" i="1"/>
  <c r="D102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138" i="1" s="1"/>
  <c r="D9" i="1"/>
</calcChain>
</file>

<file path=xl/sharedStrings.xml><?xml version="1.0" encoding="utf-8"?>
<sst xmlns="http://schemas.openxmlformats.org/spreadsheetml/2006/main" count="392" uniqueCount="181">
  <si>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</si>
  <si>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</si>
  <si>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</si>
  <si>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</si>
  <si>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</si>
  <si>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</si>
  <si>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</si>
  <si>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</si>
  <si>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</si>
  <si>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 xml:space="preserve">Odgovorna Osoba: MILAN ORLIĆ_x000D_
     </t>
  </si>
  <si>
    <t>Isplata Sredstava Za Razdoblje: 01.12.2024 Do 31.12.2024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</si>
  <si>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</si>
  <si>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</si>
  <si>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</si>
  <si>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</si>
  <si>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</si>
  <si>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MATERIJAL I DIJELOVI ZA TEKUĆE I INVESTICIJSKO ODRŽAVANJE                                                                                             </t>
  </si>
  <si>
    <t>Ukupno:</t>
  </si>
  <si>
    <t>SMIT-COMMERCE D.O.O.</t>
  </si>
  <si>
    <t>95243482140</t>
  </si>
  <si>
    <t xml:space="preserve">GORNJI STUPNIK </t>
  </si>
  <si>
    <t>MERIDIJANI</t>
  </si>
  <si>
    <t>93687324069</t>
  </si>
  <si>
    <t>SAMOBOR</t>
  </si>
  <si>
    <t>KNJIŽNICE GRADA ZAGREBA</t>
  </si>
  <si>
    <t>93571946376</t>
  </si>
  <si>
    <t xml:space="preserve">RAČUNALNE USLUGE                                                                                                                                      </t>
  </si>
  <si>
    <t>GME ELEKTRONIKA I GRAĐENJE D.O.O.</t>
  </si>
  <si>
    <t>91111977705</t>
  </si>
  <si>
    <t>SUNJA</t>
  </si>
  <si>
    <t xml:space="preserve">OPREMA ZA ODRŽAVANJE I ZAŠTITU                                                                                                                        </t>
  </si>
  <si>
    <t>JAVNI BILJEŽNIK DOMAGOJ OCVAREK</t>
  </si>
  <si>
    <t>88994847531</t>
  </si>
  <si>
    <t>PRISTOJBE I NAKNADE</t>
  </si>
  <si>
    <t>HRVATSKO GEOGRAFSKO DRUŠTVO</t>
  </si>
  <si>
    <t>87683682331</t>
  </si>
  <si>
    <t>ZAGREB</t>
  </si>
  <si>
    <t xml:space="preserve">STRUČNO USAVRŠAVANJE ZAPOSLENIKA                                                                                                                      </t>
  </si>
  <si>
    <t>FINA</t>
  </si>
  <si>
    <t>85821130368</t>
  </si>
  <si>
    <t>TEPIH-CENTAR D.O.O.</t>
  </si>
  <si>
    <t>82118227192</t>
  </si>
  <si>
    <t xml:space="preserve">OSTALI NESPOMENUTI RASHODI POSLOVANJA    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</si>
  <si>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</si>
  <si>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</si>
  <si>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</si>
  <si>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EFCON LINE D.O.O.</t>
  </si>
  <si>
    <t>77891977684</t>
  </si>
  <si>
    <t>DAMIR FRANC D.O.O.</t>
  </si>
  <si>
    <t>75950622967</t>
  </si>
  <si>
    <t>BEDEKOVČINA</t>
  </si>
  <si>
    <t xml:space="preserve">SPORTSKA I GLAZBENA OPREMA                                                                                                                            </t>
  </si>
  <si>
    <t>HAGLEITNER HYGIENE HRVATSKA D.O.O.</t>
  </si>
  <si>
    <t>74412164591</t>
  </si>
  <si>
    <t>PROPRINT D.O.O.</t>
  </si>
  <si>
    <t>72612732139</t>
  </si>
  <si>
    <t>ZAKUPNINE I NAJAMNINE</t>
  </si>
  <si>
    <t>OPTIMUS LAB D.O.O.</t>
  </si>
  <si>
    <t>71981294715</t>
  </si>
  <si>
    <t>ČAKOVEC</t>
  </si>
  <si>
    <t>ELEMENT D.O.O.</t>
  </si>
  <si>
    <t>71412305441</t>
  </si>
  <si>
    <t>TELEMACH HRVATSKA D.O.O.</t>
  </si>
  <si>
    <t>70133616033</t>
  </si>
  <si>
    <t>PRIJEVOZ DUDO D.O.O.</t>
  </si>
  <si>
    <t>69480088189</t>
  </si>
  <si>
    <t>PETRINJA</t>
  </si>
  <si>
    <t>HRVATSKA POŠTA</t>
  </si>
  <si>
    <t>68943537413</t>
  </si>
  <si>
    <t>HRVATSKA RADIOTELEVIZIJA</t>
  </si>
  <si>
    <t>68419124305</t>
  </si>
  <si>
    <t>LIDL HRVATSKA D.O.O.</t>
  </si>
  <si>
    <t>66089976432</t>
  </si>
  <si>
    <t>VELIKA GORICA</t>
  </si>
  <si>
    <t xml:space="preserve">MATERIJAL I SIROVINE                                                                                                                                  </t>
  </si>
  <si>
    <t>I.B.R. INŽENJERING CIRKOVIĆ D.O.O.</t>
  </si>
  <si>
    <t>65951145612</t>
  </si>
  <si>
    <t xml:space="preserve">INTELEKTUALNE I OSOBNE USLUGE                                                                                                                         </t>
  </si>
  <si>
    <t>KOM-TRADE D.O.O.</t>
  </si>
  <si>
    <t>6574324826</t>
  </si>
  <si>
    <t>ZDENCI BRDOVEČKI</t>
  </si>
  <si>
    <t>HIMBO TOP J.D.O.O.</t>
  </si>
  <si>
    <t>64014670233</t>
  </si>
  <si>
    <t>DUBRAVA</t>
  </si>
  <si>
    <t>FUČKAN D.O.O.</t>
  </si>
  <si>
    <t>63851106916</t>
  </si>
  <si>
    <t xml:space="preserve">SV. IVAN ZELINA </t>
  </si>
  <si>
    <t xml:space="preserve">DODATNA ULAGANJA NA GRAĐEVINSKIM OBJEKTIMA                                                                                                            </t>
  </si>
  <si>
    <t>OPG JOSIPA GADŽIĆ</t>
  </si>
  <si>
    <t>62872012458</t>
  </si>
  <si>
    <t>PA-VIN D.O.O.</t>
  </si>
  <si>
    <t>59920925649</t>
  </si>
  <si>
    <t xml:space="preserve">JASTREBARSKO </t>
  </si>
  <si>
    <t>KOMUNALAC PETRINJA</t>
  </si>
  <si>
    <t>53696178845</t>
  </si>
  <si>
    <t>PERINJA</t>
  </si>
  <si>
    <t xml:space="preserve">KOMUNALNE USLUGE                                                                                                                                      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</si>
  <si>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</si>
  <si>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</si>
  <si>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</si>
  <si>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</si>
  <si>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HEP OPERATOR DISTRIBUCIJSKOG SUSTAVA</t>
  </si>
  <si>
    <t>46830600751</t>
  </si>
  <si>
    <t>Zagreb</t>
  </si>
  <si>
    <t xml:space="preserve">ENERGIJA                                                                                                                                              </t>
  </si>
  <si>
    <t>POSLOVNI EDUKATOR D.O.O.</t>
  </si>
  <si>
    <t>45065170578</t>
  </si>
  <si>
    <t>HEP ELEKTRA D.O.O.</t>
  </si>
  <si>
    <t>43965974818</t>
  </si>
  <si>
    <t>KNJIGOVODASTVENI SERVIS KNJIŽARA ŠUŠNJIĆ</t>
  </si>
  <si>
    <t>41775987954</t>
  </si>
  <si>
    <t>SCHINDLER HRVATSKA D.O.O.</t>
  </si>
  <si>
    <t>39551305526</t>
  </si>
  <si>
    <t xml:space="preserve">USLUGE TEKUĆEG I INVESTICIJSKOG ODRŽAVANJA                                                                                                            </t>
  </si>
  <si>
    <t>ŠKOLSKA KNJIGA D.D.</t>
  </si>
  <si>
    <t>38967655335</t>
  </si>
  <si>
    <t>FOKUS INFOPROJEKT</t>
  </si>
  <si>
    <t>37439642333</t>
  </si>
  <si>
    <t>PROXIMA INFORMATIKA D.O.O.</t>
  </si>
  <si>
    <t>35956517501</t>
  </si>
  <si>
    <t>POLIKLINIKA MATOC D.O.O.</t>
  </si>
  <si>
    <t>34468404173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</si>
  <si>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</si>
  <si>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</si>
  <si>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</si>
  <si>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>SVETA NEDJELJA</t>
  </si>
  <si>
    <t xml:space="preserve">SITNI INVENTAR I AUTO GUME                                                                                                                            </t>
  </si>
  <si>
    <t>VATROGASNA POSTROJBA GRADA PETRINJE</t>
  </si>
  <si>
    <t>29038657151</t>
  </si>
  <si>
    <t>INA INDUSTRIJA NAFTE</t>
  </si>
  <si>
    <t>27759560625</t>
  </si>
  <si>
    <t>VIVA INFO D.O.O.</t>
  </si>
  <si>
    <t>22361751585</t>
  </si>
  <si>
    <t>SANTINI D.O.O.</t>
  </si>
  <si>
    <t>2230140692</t>
  </si>
  <si>
    <t>VINKOVCI</t>
  </si>
  <si>
    <t>SLUŽBENA, RADNA I ZAŠTITNA ODJEĆA I OBUĆA</t>
  </si>
  <si>
    <t>DOLENAC PROMET</t>
  </si>
  <si>
    <t>217820210989</t>
  </si>
  <si>
    <t>MM MESNA INDUSTRIJA D.O.O.</t>
  </si>
  <si>
    <t>18873787961</t>
  </si>
  <si>
    <t>KRAŠIĆ</t>
  </si>
  <si>
    <t>INFO - G D.O.O.</t>
  </si>
  <si>
    <t>17371898479</t>
  </si>
  <si>
    <t>HOPE ART</t>
  </si>
  <si>
    <t>17212650655</t>
  </si>
  <si>
    <t>LIBUSOFT CICOM D.O.O.</t>
  </si>
  <si>
    <t>14506572540</t>
  </si>
  <si>
    <t>LJEKARNA CRNKOVIĆ</t>
  </si>
  <si>
    <t>14209361627</t>
  </si>
  <si>
    <t>KATARINA ZRINSKI D.O.O.</t>
  </si>
  <si>
    <t>13653700851</t>
  </si>
  <si>
    <t>VARAŽDIN</t>
  </si>
  <si>
    <t xml:space="preserve">KNJIGE U KNJIŽNICAMA                                                                                                                                  </t>
  </si>
  <si>
    <t>VODE BANOVINE D.O.O. ZA JAVNU VODOOPKSRBU I ODVODNJU</t>
  </si>
  <si>
    <t>12266526926</t>
  </si>
  <si>
    <t>GRAD PETRINJA</t>
  </si>
  <si>
    <t>11848400362</t>
  </si>
  <si>
    <t xml:space="preserve">OSTALE USLUGE                                                                                                                                         </t>
  </si>
  <si>
    <t>OPTI PRINT ADRIA D.O.O.</t>
  </si>
  <si>
    <t>11469787133</t>
  </si>
  <si>
    <t>GOGA OBRT ZA TRGOVINU I USLUGE</t>
  </si>
  <si>
    <t>07335232666</t>
  </si>
  <si>
    <t>ALFA DD</t>
  </si>
  <si>
    <t>07189160632</t>
  </si>
  <si>
    <t>ALFA D.D.</t>
  </si>
  <si>
    <t>GLOBAL DISTRI D.O.O.</t>
  </si>
  <si>
    <t>05743327409</t>
  </si>
  <si>
    <t>WEB FLOWERS D.O.O.</t>
  </si>
  <si>
    <t>03734661950</t>
  </si>
  <si>
    <t>PRIVREDNA BANKA ZAGREB</t>
  </si>
  <si>
    <t>02535697732</t>
  </si>
  <si>
    <t>SMIT COMMERCE ZAGREB</t>
  </si>
  <si>
    <t>ZAGREB-STUPNIK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</si>
  <si>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</si>
  <si>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</si>
  <si>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</si>
  <si>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</si>
  <si>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OSTALI RASHODI ZA ZAPOSLENE - DAR DJECI                                                                                                              </t>
  </si>
  <si>
    <t xml:space="preserve">OSTALI RASHODI ZA ZAPOSLENE - BOŽIĆNICA                                                                                                     </t>
  </si>
  <si>
    <t>KAŠTEL SUĆURAC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</si>
</sst>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2"/>
  <sheetViews>
    <sheetView tabSelected="1" topLeftCell="A43" zoomScaleNormal="100" workbookViewId="0">
      <selection activeCell="D127" sqref="D12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37.520000000000003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7.25</v>
      </c>
      <c r="E8" s="10">
        <v>3224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44.77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94.05</v>
      </c>
      <c r="E10" s="10">
        <v>3224</v>
      </c>
      <c r="F10" s="9" t="s">
        <v>16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94.05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14.45</v>
      </c>
      <c r="E12" s="10">
        <v>3221</v>
      </c>
      <c r="F12" s="9" t="s">
        <v>14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14.45</v>
      </c>
      <c r="E13" s="25"/>
      <c r="F13" s="27"/>
      <c r="G13" s="28"/>
    </row>
    <row r="14" spans="1:7" x14ac:dyDescent="0.25">
      <c r="A14" s="9" t="s">
        <v>24</v>
      </c>
      <c r="B14" s="14" t="s">
        <v>25</v>
      </c>
      <c r="C14" s="10" t="s">
        <v>36</v>
      </c>
      <c r="D14" s="18">
        <v>38.909999999999997</v>
      </c>
      <c r="E14" s="10">
        <v>3238</v>
      </c>
      <c r="F14" s="9" t="s">
        <v>26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38.909999999999997</v>
      </c>
      <c r="E15" s="25"/>
      <c r="F15" s="27"/>
      <c r="G15" s="28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10545</v>
      </c>
      <c r="E16" s="10">
        <v>4223</v>
      </c>
      <c r="F16" s="9" t="s">
        <v>30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10545</v>
      </c>
      <c r="E17" s="25"/>
      <c r="F17" s="27"/>
      <c r="G17" s="28"/>
    </row>
    <row r="18" spans="1:7" x14ac:dyDescent="0.25">
      <c r="A18" s="9" t="s">
        <v>31</v>
      </c>
      <c r="B18" s="14" t="s">
        <v>32</v>
      </c>
      <c r="C18" s="10" t="s">
        <v>66</v>
      </c>
      <c r="D18" s="18">
        <v>18.95</v>
      </c>
      <c r="E18" s="10">
        <v>3295</v>
      </c>
      <c r="F18" s="9" t="s">
        <v>33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18.95</v>
      </c>
      <c r="E19" s="25"/>
      <c r="F19" s="27"/>
      <c r="G19" s="28"/>
    </row>
    <row r="20" spans="1:7" x14ac:dyDescent="0.25">
      <c r="A20" s="9" t="s">
        <v>34</v>
      </c>
      <c r="B20" s="14" t="s">
        <v>35</v>
      </c>
      <c r="C20" s="10" t="s">
        <v>36</v>
      </c>
      <c r="D20" s="18">
        <v>15</v>
      </c>
      <c r="E20" s="10">
        <v>3213</v>
      </c>
      <c r="F20" s="9" t="s">
        <v>37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15</v>
      </c>
      <c r="E21" s="25"/>
      <c r="F21" s="27"/>
      <c r="G21" s="28"/>
    </row>
    <row r="22" spans="1:7" x14ac:dyDescent="0.25">
      <c r="A22" s="9" t="s">
        <v>38</v>
      </c>
      <c r="B22" s="14" t="s">
        <v>39</v>
      </c>
      <c r="C22" s="10" t="s">
        <v>36</v>
      </c>
      <c r="D22" s="18">
        <v>69.52</v>
      </c>
      <c r="E22" s="10">
        <v>3238</v>
      </c>
      <c r="F22" s="9" t="s">
        <v>26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69.52</v>
      </c>
      <c r="E23" s="25"/>
      <c r="F23" s="27"/>
      <c r="G23" s="28"/>
    </row>
    <row r="24" spans="1:7" x14ac:dyDescent="0.25">
      <c r="A24" s="9" t="s">
        <v>40</v>
      </c>
      <c r="B24" s="14" t="s">
        <v>41</v>
      </c>
      <c r="C24" s="10" t="s">
        <v>36</v>
      </c>
      <c r="D24" s="18">
        <v>306.02999999999997</v>
      </c>
      <c r="E24" s="10">
        <v>3299</v>
      </c>
      <c r="F24" s="9" t="s">
        <v>42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306.02999999999997</v>
      </c>
      <c r="E25" s="25"/>
      <c r="F25" s="27"/>
      <c r="G25" s="28"/>
    </row>
    <row r="26" spans="1:7" x14ac:dyDescent="0.25">
      <c r="A26" s="9" t="s">
        <v>43</v>
      </c>
      <c r="B26" s="14" t="s">
        <v>44</v>
      </c>
      <c r="C26" s="10" t="s">
        <v>36</v>
      </c>
      <c r="D26" s="18">
        <v>2225.91</v>
      </c>
      <c r="E26" s="10">
        <v>3231</v>
      </c>
      <c r="F26" s="9" t="s">
        <v>45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2225.91</v>
      </c>
      <c r="E27" s="25"/>
      <c r="F27" s="27"/>
      <c r="G27" s="28"/>
    </row>
    <row r="28" spans="1:7" x14ac:dyDescent="0.25">
      <c r="A28" s="9" t="s">
        <v>46</v>
      </c>
      <c r="B28" s="14" t="s">
        <v>47</v>
      </c>
      <c r="C28" s="10" t="s">
        <v>36</v>
      </c>
      <c r="D28" s="18">
        <v>575</v>
      </c>
      <c r="E28" s="10">
        <v>3224</v>
      </c>
      <c r="F28" s="9" t="s">
        <v>16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575</v>
      </c>
      <c r="E29" s="25"/>
      <c r="F29" s="27"/>
      <c r="G29" s="28"/>
    </row>
    <row r="30" spans="1:7" x14ac:dyDescent="0.25">
      <c r="A30" s="9" t="s">
        <v>48</v>
      </c>
      <c r="B30" s="14" t="s">
        <v>49</v>
      </c>
      <c r="C30" s="10" t="s">
        <v>50</v>
      </c>
      <c r="D30" s="18">
        <v>965.7</v>
      </c>
      <c r="E30" s="10">
        <v>4226</v>
      </c>
      <c r="F30" s="9" t="s">
        <v>51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965.7</v>
      </c>
      <c r="E31" s="25"/>
      <c r="F31" s="27"/>
      <c r="G31" s="28"/>
    </row>
    <row r="32" spans="1:7" x14ac:dyDescent="0.25">
      <c r="A32" s="9" t="s">
        <v>52</v>
      </c>
      <c r="B32" s="14" t="s">
        <v>53</v>
      </c>
      <c r="C32" s="10" t="s">
        <v>92</v>
      </c>
      <c r="D32" s="18">
        <v>781.46</v>
      </c>
      <c r="E32" s="10">
        <v>3221</v>
      </c>
      <c r="F32" s="9" t="s">
        <v>14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781.46</v>
      </c>
      <c r="E33" s="25"/>
      <c r="F33" s="27"/>
      <c r="G33" s="28"/>
    </row>
    <row r="34" spans="1:7" x14ac:dyDescent="0.25">
      <c r="A34" s="9" t="s">
        <v>54</v>
      </c>
      <c r="B34" s="14" t="s">
        <v>55</v>
      </c>
      <c r="C34" s="10" t="s">
        <v>36</v>
      </c>
      <c r="D34" s="18">
        <v>255.33</v>
      </c>
      <c r="E34" s="10">
        <v>3235</v>
      </c>
      <c r="F34" s="9" t="s">
        <v>56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255.33</v>
      </c>
      <c r="E35" s="25"/>
      <c r="F35" s="27"/>
      <c r="G35" s="28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150</v>
      </c>
      <c r="E36" s="10">
        <v>3238</v>
      </c>
      <c r="F36" s="9" t="s">
        <v>26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150</v>
      </c>
      <c r="E37" s="25"/>
      <c r="F37" s="27"/>
      <c r="G37" s="28"/>
    </row>
    <row r="38" spans="1:7" x14ac:dyDescent="0.25">
      <c r="A38" s="9" t="s">
        <v>60</v>
      </c>
      <c r="B38" s="14" t="s">
        <v>61</v>
      </c>
      <c r="C38" s="10" t="s">
        <v>36</v>
      </c>
      <c r="D38" s="18">
        <v>90.09</v>
      </c>
      <c r="E38" s="10">
        <v>3221</v>
      </c>
      <c r="F38" s="9" t="s">
        <v>14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90.09</v>
      </c>
      <c r="E39" s="25"/>
      <c r="F39" s="27"/>
      <c r="G39" s="28"/>
    </row>
    <row r="40" spans="1:7" x14ac:dyDescent="0.25">
      <c r="A40" s="9" t="s">
        <v>62</v>
      </c>
      <c r="B40" s="14" t="s">
        <v>63</v>
      </c>
      <c r="C40" s="10" t="s">
        <v>36</v>
      </c>
      <c r="D40" s="18">
        <v>44.35</v>
      </c>
      <c r="E40" s="10">
        <v>3231</v>
      </c>
      <c r="F40" s="9" t="s">
        <v>45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44.35</v>
      </c>
      <c r="E41" s="25"/>
      <c r="F41" s="27"/>
      <c r="G41" s="28"/>
    </row>
    <row r="42" spans="1:7" x14ac:dyDescent="0.25">
      <c r="A42" s="9" t="s">
        <v>64</v>
      </c>
      <c r="B42" s="14" t="s">
        <v>65</v>
      </c>
      <c r="C42" s="10" t="s">
        <v>66</v>
      </c>
      <c r="D42" s="18">
        <v>2546.27</v>
      </c>
      <c r="E42" s="10">
        <v>3231</v>
      </c>
      <c r="F42" s="9" t="s">
        <v>45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2546.27</v>
      </c>
      <c r="E43" s="25"/>
      <c r="F43" s="27"/>
      <c r="G43" s="28"/>
    </row>
    <row r="44" spans="1:7" x14ac:dyDescent="0.25">
      <c r="A44" s="9" t="s">
        <v>67</v>
      </c>
      <c r="B44" s="14" t="s">
        <v>68</v>
      </c>
      <c r="C44" s="10" t="s">
        <v>66</v>
      </c>
      <c r="D44" s="18">
        <v>39.659999999999997</v>
      </c>
      <c r="E44" s="10">
        <v>3231</v>
      </c>
      <c r="F44" s="9" t="s">
        <v>45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39.659999999999997</v>
      </c>
      <c r="E45" s="25"/>
      <c r="F45" s="27"/>
      <c r="G45" s="28"/>
    </row>
    <row r="46" spans="1:7" x14ac:dyDescent="0.25">
      <c r="A46" s="9" t="s">
        <v>69</v>
      </c>
      <c r="B46" s="14" t="s">
        <v>70</v>
      </c>
      <c r="C46" s="10" t="s">
        <v>36</v>
      </c>
      <c r="D46" s="18">
        <v>42.48</v>
      </c>
      <c r="E46" s="10">
        <v>3299</v>
      </c>
      <c r="F46" s="9" t="s">
        <v>42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42.48</v>
      </c>
      <c r="E47" s="25"/>
      <c r="F47" s="27"/>
      <c r="G47" s="28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18.53</v>
      </c>
      <c r="E48" s="10">
        <v>3222</v>
      </c>
      <c r="F48" s="9" t="s">
        <v>74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18.53</v>
      </c>
      <c r="E49" s="25"/>
      <c r="F49" s="27"/>
      <c r="G49" s="28"/>
    </row>
    <row r="50" spans="1:7" x14ac:dyDescent="0.25">
      <c r="A50" s="9" t="s">
        <v>75</v>
      </c>
      <c r="B50" s="14" t="s">
        <v>76</v>
      </c>
      <c r="C50" s="10" t="s">
        <v>36</v>
      </c>
      <c r="D50" s="18">
        <v>1500</v>
      </c>
      <c r="E50" s="10">
        <v>3237</v>
      </c>
      <c r="F50" s="9" t="s">
        <v>77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1500</v>
      </c>
      <c r="E51" s="25"/>
      <c r="F51" s="27"/>
      <c r="G51" s="28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38.5</v>
      </c>
      <c r="E52" s="10">
        <v>3221</v>
      </c>
      <c r="F52" s="9" t="s">
        <v>14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38.5</v>
      </c>
      <c r="E53" s="25"/>
      <c r="F53" s="27"/>
      <c r="G53" s="28"/>
    </row>
    <row r="54" spans="1:7" x14ac:dyDescent="0.25">
      <c r="A54" s="9" t="s">
        <v>81</v>
      </c>
      <c r="B54" s="14" t="s">
        <v>82</v>
      </c>
      <c r="C54" s="10" t="s">
        <v>83</v>
      </c>
      <c r="D54" s="18">
        <v>297.05</v>
      </c>
      <c r="E54" s="10">
        <v>3222</v>
      </c>
      <c r="F54" s="9" t="s">
        <v>74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297.05</v>
      </c>
      <c r="E55" s="25"/>
      <c r="F55" s="27"/>
      <c r="G55" s="28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5259.39</v>
      </c>
      <c r="E56" s="10">
        <v>4511</v>
      </c>
      <c r="F56" s="9" t="s">
        <v>87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5259.39</v>
      </c>
      <c r="E57" s="25"/>
      <c r="F57" s="27"/>
      <c r="G57" s="28"/>
    </row>
    <row r="58" spans="1:7" x14ac:dyDescent="0.25">
      <c r="A58" s="9" t="s">
        <v>88</v>
      </c>
      <c r="B58" s="14" t="s">
        <v>89</v>
      </c>
      <c r="C58" s="10" t="s">
        <v>66</v>
      </c>
      <c r="D58" s="18">
        <v>44</v>
      </c>
      <c r="E58" s="10">
        <v>3299</v>
      </c>
      <c r="F58" s="9" t="s">
        <v>42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44</v>
      </c>
      <c r="E59" s="25"/>
      <c r="F59" s="27"/>
      <c r="G59" s="28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26.14</v>
      </c>
      <c r="E60" s="10">
        <v>3221</v>
      </c>
      <c r="F60" s="9" t="s">
        <v>14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26.14</v>
      </c>
      <c r="E61" s="25"/>
      <c r="F61" s="27"/>
      <c r="G61" s="28"/>
    </row>
    <row r="62" spans="1:7" x14ac:dyDescent="0.25">
      <c r="A62" s="9" t="s">
        <v>93</v>
      </c>
      <c r="B62" s="14" t="s">
        <v>94</v>
      </c>
      <c r="C62" s="10" t="s">
        <v>95</v>
      </c>
      <c r="D62" s="18">
        <v>315.42</v>
      </c>
      <c r="E62" s="10">
        <v>3234</v>
      </c>
      <c r="F62" s="9" t="s">
        <v>96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315.42</v>
      </c>
      <c r="E63" s="25"/>
      <c r="F63" s="27"/>
      <c r="G63" s="28"/>
    </row>
    <row r="64" spans="1:7" x14ac:dyDescent="0.25">
      <c r="A64" s="9" t="s">
        <v>97</v>
      </c>
      <c r="B64" s="14" t="s">
        <v>98</v>
      </c>
      <c r="C64" s="10" t="s">
        <v>99</v>
      </c>
      <c r="D64" s="18">
        <v>17</v>
      </c>
      <c r="E64" s="10">
        <v>3431</v>
      </c>
      <c r="F64" s="9" t="s">
        <v>100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17</v>
      </c>
      <c r="E65" s="25"/>
      <c r="F65" s="27"/>
      <c r="G65" s="28"/>
    </row>
    <row r="66" spans="1:7" x14ac:dyDescent="0.25">
      <c r="A66" s="9" t="s">
        <v>101</v>
      </c>
      <c r="B66" s="14" t="s">
        <v>102</v>
      </c>
      <c r="C66" s="10" t="s">
        <v>103</v>
      </c>
      <c r="D66" s="18">
        <v>4094.27</v>
      </c>
      <c r="E66" s="10">
        <v>3223</v>
      </c>
      <c r="F66" s="9" t="s">
        <v>104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4094.27</v>
      </c>
      <c r="E67" s="25"/>
      <c r="F67" s="27"/>
      <c r="G67" s="28"/>
    </row>
    <row r="68" spans="1:7" x14ac:dyDescent="0.25">
      <c r="A68" s="9" t="s">
        <v>105</v>
      </c>
      <c r="B68" s="14" t="s">
        <v>106</v>
      </c>
      <c r="C68" s="10" t="s">
        <v>180</v>
      </c>
      <c r="D68" s="18">
        <v>152</v>
      </c>
      <c r="E68" s="10">
        <v>3221</v>
      </c>
      <c r="F68" s="9" t="s">
        <v>14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152</v>
      </c>
      <c r="E69" s="25"/>
      <c r="F69" s="27"/>
      <c r="G69" s="28"/>
    </row>
    <row r="70" spans="1:7" x14ac:dyDescent="0.25">
      <c r="A70" s="9" t="s">
        <v>107</v>
      </c>
      <c r="B70" s="14" t="s">
        <v>108</v>
      </c>
      <c r="C70" s="10" t="s">
        <v>36</v>
      </c>
      <c r="D70" s="18">
        <v>420.45</v>
      </c>
      <c r="E70" s="10">
        <v>3223</v>
      </c>
      <c r="F70" s="9" t="s">
        <v>104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420.45</v>
      </c>
      <c r="E71" s="25"/>
      <c r="F71" s="27"/>
      <c r="G71" s="28"/>
    </row>
    <row r="72" spans="1:7" x14ac:dyDescent="0.25">
      <c r="A72" s="9" t="s">
        <v>109</v>
      </c>
      <c r="B72" s="14" t="s">
        <v>110</v>
      </c>
      <c r="C72" s="10" t="s">
        <v>66</v>
      </c>
      <c r="D72" s="18">
        <v>248.94</v>
      </c>
      <c r="E72" s="10">
        <v>3221</v>
      </c>
      <c r="F72" s="9" t="s">
        <v>14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248.94</v>
      </c>
      <c r="E73" s="25"/>
      <c r="F73" s="27"/>
      <c r="G73" s="28"/>
    </row>
    <row r="74" spans="1:7" x14ac:dyDescent="0.25">
      <c r="A74" s="9" t="s">
        <v>111</v>
      </c>
      <c r="B74" s="14" t="s">
        <v>112</v>
      </c>
      <c r="C74" s="10" t="s">
        <v>36</v>
      </c>
      <c r="D74" s="18">
        <v>117.5</v>
      </c>
      <c r="E74" s="10">
        <v>3232</v>
      </c>
      <c r="F74" s="9" t="s">
        <v>113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117.5</v>
      </c>
      <c r="E75" s="25"/>
      <c r="F75" s="27"/>
      <c r="G75" s="28"/>
    </row>
    <row r="76" spans="1:7" x14ac:dyDescent="0.25">
      <c r="A76" s="9" t="s">
        <v>114</v>
      </c>
      <c r="B76" s="14" t="s">
        <v>115</v>
      </c>
      <c r="C76" s="10" t="s">
        <v>36</v>
      </c>
      <c r="D76" s="18">
        <v>253.91</v>
      </c>
      <c r="E76" s="10">
        <v>3221</v>
      </c>
      <c r="F76" s="9" t="s">
        <v>14</v>
      </c>
      <c r="G76" s="29" t="s">
        <v>15</v>
      </c>
    </row>
    <row r="77" spans="1:7" ht="27" customHeight="1" thickBot="1" x14ac:dyDescent="0.3">
      <c r="A77" s="23" t="s">
        <v>17</v>
      </c>
      <c r="B77" s="24"/>
      <c r="C77" s="25"/>
      <c r="D77" s="26">
        <f>SUM(D76:D76)</f>
        <v>253.91</v>
      </c>
      <c r="E77" s="25"/>
      <c r="F77" s="27"/>
      <c r="G77" s="28"/>
    </row>
    <row r="78" spans="1:7" x14ac:dyDescent="0.25">
      <c r="A78" s="9" t="s">
        <v>116</v>
      </c>
      <c r="B78" s="14" t="s">
        <v>117</v>
      </c>
      <c r="C78" s="10" t="s">
        <v>99</v>
      </c>
      <c r="D78" s="18">
        <v>100</v>
      </c>
      <c r="E78" s="10">
        <v>3238</v>
      </c>
      <c r="F78" s="9" t="s">
        <v>26</v>
      </c>
      <c r="G78" s="29" t="s">
        <v>15</v>
      </c>
    </row>
    <row r="79" spans="1:7" ht="27" customHeight="1" thickBot="1" x14ac:dyDescent="0.3">
      <c r="A79" s="23" t="s">
        <v>17</v>
      </c>
      <c r="B79" s="24"/>
      <c r="C79" s="25"/>
      <c r="D79" s="26">
        <f>SUM(D78:D78)</f>
        <v>100</v>
      </c>
      <c r="E79" s="25"/>
      <c r="F79" s="27"/>
      <c r="G79" s="28"/>
    </row>
    <row r="80" spans="1:7" x14ac:dyDescent="0.25">
      <c r="A80" s="9" t="s">
        <v>118</v>
      </c>
      <c r="B80" s="14" t="s">
        <v>119</v>
      </c>
      <c r="C80" s="10" t="s">
        <v>66</v>
      </c>
      <c r="D80" s="18">
        <v>49.9</v>
      </c>
      <c r="E80" s="10">
        <v>3224</v>
      </c>
      <c r="F80" s="9" t="s">
        <v>16</v>
      </c>
      <c r="G80" s="29" t="s">
        <v>15</v>
      </c>
    </row>
    <row r="81" spans="1:7" ht="27" customHeight="1" thickBot="1" x14ac:dyDescent="0.3">
      <c r="A81" s="23" t="s">
        <v>17</v>
      </c>
      <c r="B81" s="24"/>
      <c r="C81" s="25"/>
      <c r="D81" s="26">
        <f>SUM(D80:D80)</f>
        <v>49.9</v>
      </c>
      <c r="E81" s="25"/>
      <c r="F81" s="27"/>
      <c r="G81" s="28"/>
    </row>
    <row r="82" spans="1:7" x14ac:dyDescent="0.25">
      <c r="A82" s="9" t="s">
        <v>120</v>
      </c>
      <c r="B82" s="14" t="s">
        <v>121</v>
      </c>
      <c r="C82" s="10" t="s">
        <v>99</v>
      </c>
      <c r="D82" s="18">
        <v>5120</v>
      </c>
      <c r="E82" s="10">
        <v>3236</v>
      </c>
      <c r="F82" s="9" t="s">
        <v>122</v>
      </c>
      <c r="G82" s="29" t="s">
        <v>15</v>
      </c>
    </row>
    <row r="83" spans="1:7" ht="27" customHeight="1" thickBot="1" x14ac:dyDescent="0.3">
      <c r="A83" s="23" t="s">
        <v>17</v>
      </c>
      <c r="B83" s="24"/>
      <c r="C83" s="25"/>
      <c r="D83" s="26">
        <f>SUM(D82:D82)</f>
        <v>5120</v>
      </c>
      <c r="E83" s="25"/>
      <c r="F83" s="27"/>
      <c r="G83" s="28"/>
    </row>
    <row r="84" spans="1:7" x14ac:dyDescent="0.25">
      <c r="A84" s="9" t="s">
        <v>123</v>
      </c>
      <c r="B84" s="14" t="s">
        <v>124</v>
      </c>
      <c r="C84" s="10" t="s">
        <v>125</v>
      </c>
      <c r="D84" s="18">
        <v>255.98</v>
      </c>
      <c r="E84" s="10">
        <v>3225</v>
      </c>
      <c r="F84" s="9" t="s">
        <v>126</v>
      </c>
      <c r="G84" s="29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SUM(D84:D84)</f>
        <v>255.98</v>
      </c>
      <c r="E85" s="25"/>
      <c r="F85" s="27"/>
      <c r="G85" s="28"/>
    </row>
    <row r="86" spans="1:7" x14ac:dyDescent="0.25">
      <c r="A86" s="9" t="s">
        <v>127</v>
      </c>
      <c r="B86" s="14" t="s">
        <v>128</v>
      </c>
      <c r="C86" s="10" t="s">
        <v>66</v>
      </c>
      <c r="D86" s="18">
        <v>800</v>
      </c>
      <c r="E86" s="10">
        <v>3232</v>
      </c>
      <c r="F86" s="9" t="s">
        <v>113</v>
      </c>
      <c r="G86" s="29" t="s">
        <v>15</v>
      </c>
    </row>
    <row r="87" spans="1:7" ht="27" customHeight="1" thickBot="1" x14ac:dyDescent="0.3">
      <c r="A87" s="23" t="s">
        <v>17</v>
      </c>
      <c r="B87" s="24"/>
      <c r="C87" s="25"/>
      <c r="D87" s="26">
        <f>SUM(D86:D86)</f>
        <v>800</v>
      </c>
      <c r="E87" s="25"/>
      <c r="F87" s="27"/>
      <c r="G87" s="28"/>
    </row>
    <row r="88" spans="1:7" x14ac:dyDescent="0.25">
      <c r="A88" s="9" t="s">
        <v>129</v>
      </c>
      <c r="B88" s="14" t="s">
        <v>130</v>
      </c>
      <c r="C88" s="10" t="s">
        <v>36</v>
      </c>
      <c r="D88" s="18">
        <v>108.61</v>
      </c>
      <c r="E88" s="10">
        <v>3223</v>
      </c>
      <c r="F88" s="9" t="s">
        <v>104</v>
      </c>
      <c r="G88" s="29" t="s">
        <v>15</v>
      </c>
    </row>
    <row r="89" spans="1:7" ht="27" customHeight="1" thickBot="1" x14ac:dyDescent="0.3">
      <c r="A89" s="23" t="s">
        <v>17</v>
      </c>
      <c r="B89" s="24"/>
      <c r="C89" s="25"/>
      <c r="D89" s="26">
        <f>SUM(D88:D88)</f>
        <v>108.61</v>
      </c>
      <c r="E89" s="25"/>
      <c r="F89" s="27"/>
      <c r="G89" s="28"/>
    </row>
    <row r="90" spans="1:7" x14ac:dyDescent="0.25">
      <c r="A90" s="9" t="s">
        <v>131</v>
      </c>
      <c r="B90" s="14" t="s">
        <v>132</v>
      </c>
      <c r="C90" s="10" t="s">
        <v>36</v>
      </c>
      <c r="D90" s="18">
        <v>88.9</v>
      </c>
      <c r="E90" s="10">
        <v>3238</v>
      </c>
      <c r="F90" s="9" t="s">
        <v>26</v>
      </c>
      <c r="G90" s="29" t="s">
        <v>15</v>
      </c>
    </row>
    <row r="91" spans="1:7" ht="27" customHeight="1" thickBot="1" x14ac:dyDescent="0.3">
      <c r="A91" s="23" t="s">
        <v>17</v>
      </c>
      <c r="B91" s="24"/>
      <c r="C91" s="25"/>
      <c r="D91" s="26">
        <f>SUM(D90:D90)</f>
        <v>88.9</v>
      </c>
      <c r="E91" s="25"/>
      <c r="F91" s="27"/>
      <c r="G91" s="28"/>
    </row>
    <row r="92" spans="1:7" x14ac:dyDescent="0.25">
      <c r="A92" s="9" t="s">
        <v>133</v>
      </c>
      <c r="B92" s="14" t="s">
        <v>134</v>
      </c>
      <c r="C92" s="10" t="s">
        <v>135</v>
      </c>
      <c r="D92" s="18">
        <v>494.65</v>
      </c>
      <c r="E92" s="10">
        <v>3227</v>
      </c>
      <c r="F92" s="9" t="s">
        <v>136</v>
      </c>
      <c r="G92" s="29" t="s">
        <v>15</v>
      </c>
    </row>
    <row r="93" spans="1:7" ht="27" customHeight="1" thickBot="1" x14ac:dyDescent="0.3">
      <c r="A93" s="23" t="s">
        <v>17</v>
      </c>
      <c r="B93" s="24"/>
      <c r="C93" s="25"/>
      <c r="D93" s="26">
        <f>SUM(D92:D92)</f>
        <v>494.65</v>
      </c>
      <c r="E93" s="25"/>
      <c r="F93" s="27"/>
      <c r="G93" s="28"/>
    </row>
    <row r="94" spans="1:7" x14ac:dyDescent="0.25">
      <c r="A94" s="9" t="s">
        <v>137</v>
      </c>
      <c r="B94" s="14" t="s">
        <v>138</v>
      </c>
      <c r="C94" s="10" t="s">
        <v>66</v>
      </c>
      <c r="D94" s="18">
        <v>39.58</v>
      </c>
      <c r="E94" s="10">
        <v>3224</v>
      </c>
      <c r="F94" s="9" t="s">
        <v>16</v>
      </c>
      <c r="G94" s="29" t="s">
        <v>15</v>
      </c>
    </row>
    <row r="95" spans="1:7" ht="27" customHeight="1" thickBot="1" x14ac:dyDescent="0.3">
      <c r="A95" s="23" t="s">
        <v>17</v>
      </c>
      <c r="B95" s="24"/>
      <c r="C95" s="25"/>
      <c r="D95" s="26">
        <f>SUM(D94:D94)</f>
        <v>39.58</v>
      </c>
      <c r="E95" s="25"/>
      <c r="F95" s="27"/>
      <c r="G95" s="28"/>
    </row>
    <row r="96" spans="1:7" x14ac:dyDescent="0.25">
      <c r="A96" s="9" t="s">
        <v>139</v>
      </c>
      <c r="B96" s="14" t="s">
        <v>140</v>
      </c>
      <c r="C96" s="10" t="s">
        <v>141</v>
      </c>
      <c r="D96" s="18">
        <v>683.3</v>
      </c>
      <c r="E96" s="10">
        <v>3222</v>
      </c>
      <c r="F96" s="9" t="s">
        <v>74</v>
      </c>
      <c r="G96" s="29" t="s">
        <v>15</v>
      </c>
    </row>
    <row r="97" spans="1:7" ht="27" customHeight="1" thickBot="1" x14ac:dyDescent="0.3">
      <c r="A97" s="23" t="s">
        <v>17</v>
      </c>
      <c r="B97" s="24"/>
      <c r="C97" s="25"/>
      <c r="D97" s="26">
        <f>SUM(D96:D96)</f>
        <v>683.3</v>
      </c>
      <c r="E97" s="25"/>
      <c r="F97" s="27"/>
      <c r="G97" s="28"/>
    </row>
    <row r="98" spans="1:7" x14ac:dyDescent="0.25">
      <c r="A98" s="9" t="s">
        <v>142</v>
      </c>
      <c r="B98" s="14" t="s">
        <v>143</v>
      </c>
      <c r="C98" s="10" t="s">
        <v>36</v>
      </c>
      <c r="D98" s="18">
        <v>8129.28</v>
      </c>
      <c r="E98" s="10">
        <v>3237</v>
      </c>
      <c r="F98" s="9" t="s">
        <v>77</v>
      </c>
      <c r="G98" s="29" t="s">
        <v>15</v>
      </c>
    </row>
    <row r="99" spans="1:7" ht="27" customHeight="1" thickBot="1" x14ac:dyDescent="0.3">
      <c r="A99" s="23" t="s">
        <v>17</v>
      </c>
      <c r="B99" s="24"/>
      <c r="C99" s="25"/>
      <c r="D99" s="26">
        <f>SUM(D98:D98)</f>
        <v>8129.28</v>
      </c>
      <c r="E99" s="25"/>
      <c r="F99" s="27"/>
      <c r="G99" s="28"/>
    </row>
    <row r="100" spans="1:7" x14ac:dyDescent="0.25">
      <c r="A100" s="9" t="s">
        <v>144</v>
      </c>
      <c r="B100" s="14" t="s">
        <v>145</v>
      </c>
      <c r="C100" s="10" t="s">
        <v>66</v>
      </c>
      <c r="D100" s="18">
        <v>130</v>
      </c>
      <c r="E100" s="10">
        <v>3221</v>
      </c>
      <c r="F100" s="9" t="s">
        <v>14</v>
      </c>
      <c r="G100" s="29" t="s">
        <v>15</v>
      </c>
    </row>
    <row r="101" spans="1:7" x14ac:dyDescent="0.25">
      <c r="A101" s="9"/>
      <c r="B101" s="14"/>
      <c r="C101" s="10"/>
      <c r="D101" s="18">
        <v>175</v>
      </c>
      <c r="E101" s="10">
        <v>3299</v>
      </c>
      <c r="F101" s="9" t="s">
        <v>42</v>
      </c>
      <c r="G101" s="22" t="s">
        <v>15</v>
      </c>
    </row>
    <row r="102" spans="1:7" ht="27" customHeight="1" thickBot="1" x14ac:dyDescent="0.3">
      <c r="A102" s="23" t="s">
        <v>17</v>
      </c>
      <c r="B102" s="24"/>
      <c r="C102" s="25"/>
      <c r="D102" s="26">
        <f>SUM(D100:D101)</f>
        <v>305</v>
      </c>
      <c r="E102" s="25"/>
      <c r="F102" s="27"/>
      <c r="G102" s="28"/>
    </row>
    <row r="103" spans="1:7" x14ac:dyDescent="0.25">
      <c r="A103" s="9" t="s">
        <v>146</v>
      </c>
      <c r="B103" s="14" t="s">
        <v>147</v>
      </c>
      <c r="C103" s="10" t="s">
        <v>36</v>
      </c>
      <c r="D103" s="18">
        <v>3243.75</v>
      </c>
      <c r="E103" s="10">
        <v>3238</v>
      </c>
      <c r="F103" s="9" t="s">
        <v>26</v>
      </c>
      <c r="G103" s="29" t="s">
        <v>15</v>
      </c>
    </row>
    <row r="104" spans="1:7" ht="27" customHeight="1" thickBot="1" x14ac:dyDescent="0.3">
      <c r="A104" s="23" t="s">
        <v>17</v>
      </c>
      <c r="B104" s="24"/>
      <c r="C104" s="25"/>
      <c r="D104" s="26">
        <f>SUM(D103:D103)</f>
        <v>3243.75</v>
      </c>
      <c r="E104" s="25"/>
      <c r="F104" s="27"/>
      <c r="G104" s="28"/>
    </row>
    <row r="105" spans="1:7" x14ac:dyDescent="0.25">
      <c r="A105" s="9" t="s">
        <v>148</v>
      </c>
      <c r="B105" s="14" t="s">
        <v>149</v>
      </c>
      <c r="C105" s="10" t="s">
        <v>66</v>
      </c>
      <c r="D105" s="18">
        <v>9.67</v>
      </c>
      <c r="E105" s="10">
        <v>3221</v>
      </c>
      <c r="F105" s="9" t="s">
        <v>14</v>
      </c>
      <c r="G105" s="29" t="s">
        <v>15</v>
      </c>
    </row>
    <row r="106" spans="1:7" ht="27" customHeight="1" thickBot="1" x14ac:dyDescent="0.3">
      <c r="A106" s="23" t="s">
        <v>17</v>
      </c>
      <c r="B106" s="24"/>
      <c r="C106" s="25"/>
      <c r="D106" s="26">
        <f>SUM(D105:D105)</f>
        <v>9.67</v>
      </c>
      <c r="E106" s="25"/>
      <c r="F106" s="27"/>
      <c r="G106" s="28"/>
    </row>
    <row r="107" spans="1:7" x14ac:dyDescent="0.25">
      <c r="A107" s="9" t="s">
        <v>150</v>
      </c>
      <c r="B107" s="14" t="s">
        <v>151</v>
      </c>
      <c r="C107" s="10" t="s">
        <v>152</v>
      </c>
      <c r="D107" s="18">
        <v>456.05</v>
      </c>
      <c r="E107" s="10">
        <v>4241</v>
      </c>
      <c r="F107" s="9" t="s">
        <v>153</v>
      </c>
      <c r="G107" s="29" t="s">
        <v>15</v>
      </c>
    </row>
    <row r="108" spans="1:7" ht="27" customHeight="1" thickBot="1" x14ac:dyDescent="0.3">
      <c r="A108" s="23" t="s">
        <v>17</v>
      </c>
      <c r="B108" s="24"/>
      <c r="C108" s="25"/>
      <c r="D108" s="26">
        <f>SUM(D107:D107)</f>
        <v>456.05</v>
      </c>
      <c r="E108" s="25"/>
      <c r="F108" s="27"/>
      <c r="G108" s="28"/>
    </row>
    <row r="109" spans="1:7" x14ac:dyDescent="0.25">
      <c r="A109" s="9" t="s">
        <v>154</v>
      </c>
      <c r="B109" s="14" t="s">
        <v>155</v>
      </c>
      <c r="C109" s="10" t="s">
        <v>66</v>
      </c>
      <c r="D109" s="18">
        <v>203.94</v>
      </c>
      <c r="E109" s="10">
        <v>3234</v>
      </c>
      <c r="F109" s="9" t="s">
        <v>96</v>
      </c>
      <c r="G109" s="29" t="s">
        <v>15</v>
      </c>
    </row>
    <row r="110" spans="1:7" ht="27" customHeight="1" thickBot="1" x14ac:dyDescent="0.3">
      <c r="A110" s="23" t="s">
        <v>17</v>
      </c>
      <c r="B110" s="24"/>
      <c r="C110" s="25"/>
      <c r="D110" s="26">
        <f>SUM(D109:D109)</f>
        <v>203.94</v>
      </c>
      <c r="E110" s="25"/>
      <c r="F110" s="27"/>
      <c r="G110" s="28"/>
    </row>
    <row r="111" spans="1:7" x14ac:dyDescent="0.25">
      <c r="A111" s="9" t="s">
        <v>156</v>
      </c>
      <c r="B111" s="14" t="s">
        <v>157</v>
      </c>
      <c r="C111" s="10" t="s">
        <v>66</v>
      </c>
      <c r="D111" s="18">
        <v>57.82</v>
      </c>
      <c r="E111" s="10">
        <v>3234</v>
      </c>
      <c r="F111" s="9" t="s">
        <v>96</v>
      </c>
      <c r="G111" s="29" t="s">
        <v>15</v>
      </c>
    </row>
    <row r="112" spans="1:7" x14ac:dyDescent="0.25">
      <c r="A112" s="9"/>
      <c r="B112" s="14"/>
      <c r="C112" s="10"/>
      <c r="D112" s="18">
        <v>659.09</v>
      </c>
      <c r="E112" s="10">
        <v>3239</v>
      </c>
      <c r="F112" s="9" t="s">
        <v>158</v>
      </c>
      <c r="G112" s="22" t="s">
        <v>15</v>
      </c>
    </row>
    <row r="113" spans="1:7" ht="27" customHeight="1" thickBot="1" x14ac:dyDescent="0.3">
      <c r="A113" s="23" t="s">
        <v>17</v>
      </c>
      <c r="B113" s="24"/>
      <c r="C113" s="25"/>
      <c r="D113" s="26">
        <f>SUM(D111:D112)</f>
        <v>716.91000000000008</v>
      </c>
      <c r="E113" s="25"/>
      <c r="F113" s="27"/>
      <c r="G113" s="28"/>
    </row>
    <row r="114" spans="1:7" x14ac:dyDescent="0.25">
      <c r="A114" s="9" t="s">
        <v>159</v>
      </c>
      <c r="B114" s="14" t="s">
        <v>160</v>
      </c>
      <c r="C114" s="10" t="s">
        <v>36</v>
      </c>
      <c r="D114" s="18">
        <v>163.76</v>
      </c>
      <c r="E114" s="10">
        <v>3235</v>
      </c>
      <c r="F114" s="9" t="s">
        <v>56</v>
      </c>
      <c r="G114" s="29" t="s">
        <v>15</v>
      </c>
    </row>
    <row r="115" spans="1:7" ht="27" customHeight="1" thickBot="1" x14ac:dyDescent="0.3">
      <c r="A115" s="23" t="s">
        <v>17</v>
      </c>
      <c r="B115" s="24"/>
      <c r="C115" s="25"/>
      <c r="D115" s="26">
        <f>SUM(D114:D114)</f>
        <v>163.76</v>
      </c>
      <c r="E115" s="25"/>
      <c r="F115" s="27"/>
      <c r="G115" s="28"/>
    </row>
    <row r="116" spans="1:7" x14ac:dyDescent="0.25">
      <c r="A116" s="9" t="s">
        <v>161</v>
      </c>
      <c r="B116" s="14" t="s">
        <v>162</v>
      </c>
      <c r="C116" s="10" t="s">
        <v>66</v>
      </c>
      <c r="D116" s="18">
        <v>108.4</v>
      </c>
      <c r="E116" s="10">
        <v>3221</v>
      </c>
      <c r="F116" s="9" t="s">
        <v>14</v>
      </c>
      <c r="G116" s="29" t="s">
        <v>15</v>
      </c>
    </row>
    <row r="117" spans="1:7" ht="27" customHeight="1" thickBot="1" x14ac:dyDescent="0.3">
      <c r="A117" s="23" t="s">
        <v>17</v>
      </c>
      <c r="B117" s="24"/>
      <c r="C117" s="25"/>
      <c r="D117" s="26">
        <f>SUM(D116:D116)</f>
        <v>108.4</v>
      </c>
      <c r="E117" s="25"/>
      <c r="F117" s="27"/>
      <c r="G117" s="28"/>
    </row>
    <row r="118" spans="1:7" x14ac:dyDescent="0.25">
      <c r="A118" s="9" t="s">
        <v>163</v>
      </c>
      <c r="B118" s="14" t="s">
        <v>164</v>
      </c>
      <c r="C118" s="10" t="s">
        <v>36</v>
      </c>
      <c r="D118" s="18">
        <v>20.8</v>
      </c>
      <c r="E118" s="10">
        <v>3221</v>
      </c>
      <c r="F118" s="9" t="s">
        <v>14</v>
      </c>
      <c r="G118" s="29" t="s">
        <v>15</v>
      </c>
    </row>
    <row r="119" spans="1:7" ht="27" customHeight="1" thickBot="1" x14ac:dyDescent="0.3">
      <c r="A119" s="23" t="s">
        <v>17</v>
      </c>
      <c r="B119" s="24"/>
      <c r="C119" s="25"/>
      <c r="D119" s="26">
        <f>SUM(D118:D118)</f>
        <v>20.8</v>
      </c>
      <c r="E119" s="25"/>
      <c r="F119" s="27"/>
      <c r="G119" s="28"/>
    </row>
    <row r="120" spans="1:7" x14ac:dyDescent="0.25">
      <c r="A120" s="9" t="s">
        <v>165</v>
      </c>
      <c r="B120" s="14" t="s">
        <v>164</v>
      </c>
      <c r="C120" s="10" t="s">
        <v>36</v>
      </c>
      <c r="D120" s="18">
        <v>72.81</v>
      </c>
      <c r="E120" s="10">
        <v>3221</v>
      </c>
      <c r="F120" s="9" t="s">
        <v>14</v>
      </c>
      <c r="G120" s="29" t="s">
        <v>15</v>
      </c>
    </row>
    <row r="121" spans="1:7" ht="27" customHeight="1" thickBot="1" x14ac:dyDescent="0.3">
      <c r="A121" s="23" t="s">
        <v>17</v>
      </c>
      <c r="B121" s="24"/>
      <c r="C121" s="25"/>
      <c r="D121" s="26">
        <f>SUM(D120:D120)</f>
        <v>72.81</v>
      </c>
      <c r="E121" s="25"/>
      <c r="F121" s="27"/>
      <c r="G121" s="28"/>
    </row>
    <row r="122" spans="1:7" x14ac:dyDescent="0.25">
      <c r="A122" s="9" t="s">
        <v>166</v>
      </c>
      <c r="B122" s="14" t="s">
        <v>167</v>
      </c>
      <c r="C122" s="10" t="s">
        <v>23</v>
      </c>
      <c r="D122" s="18">
        <v>56.56</v>
      </c>
      <c r="E122" s="10">
        <v>3299</v>
      </c>
      <c r="F122" s="9" t="s">
        <v>42</v>
      </c>
      <c r="G122" s="29" t="s">
        <v>15</v>
      </c>
    </row>
    <row r="123" spans="1:7" ht="27" customHeight="1" thickBot="1" x14ac:dyDescent="0.3">
      <c r="A123" s="23" t="s">
        <v>17</v>
      </c>
      <c r="B123" s="24"/>
      <c r="C123" s="25"/>
      <c r="D123" s="26">
        <f>SUM(D122:D122)</f>
        <v>56.56</v>
      </c>
      <c r="E123" s="25"/>
      <c r="F123" s="27"/>
      <c r="G123" s="28"/>
    </row>
    <row r="124" spans="1:7" x14ac:dyDescent="0.25">
      <c r="A124" s="9" t="s">
        <v>168</v>
      </c>
      <c r="B124" s="14" t="s">
        <v>169</v>
      </c>
      <c r="C124" s="10" t="s">
        <v>36</v>
      </c>
      <c r="D124" s="18">
        <v>43.75</v>
      </c>
      <c r="E124" s="10">
        <v>3221</v>
      </c>
      <c r="F124" s="9" t="s">
        <v>14</v>
      </c>
      <c r="G124" s="29" t="s">
        <v>15</v>
      </c>
    </row>
    <row r="125" spans="1:7" ht="27" customHeight="1" thickBot="1" x14ac:dyDescent="0.3">
      <c r="A125" s="23" t="s">
        <v>17</v>
      </c>
      <c r="B125" s="24"/>
      <c r="C125" s="25"/>
      <c r="D125" s="26">
        <f>SUM(D124:D124)</f>
        <v>43.75</v>
      </c>
      <c r="E125" s="25"/>
      <c r="F125" s="27"/>
      <c r="G125" s="28"/>
    </row>
    <row r="126" spans="1:7" x14ac:dyDescent="0.25">
      <c r="A126" s="9" t="s">
        <v>170</v>
      </c>
      <c r="B126" s="14" t="s">
        <v>171</v>
      </c>
      <c r="C126" s="10" t="s">
        <v>99</v>
      </c>
      <c r="D126" s="18">
        <v>64.88</v>
      </c>
      <c r="E126" s="10">
        <v>3431</v>
      </c>
      <c r="F126" s="9" t="s">
        <v>100</v>
      </c>
      <c r="G126" s="29" t="s">
        <v>15</v>
      </c>
    </row>
    <row r="127" spans="1:7" ht="27" customHeight="1" thickBot="1" x14ac:dyDescent="0.3">
      <c r="A127" s="23" t="s">
        <v>17</v>
      </c>
      <c r="B127" s="24"/>
      <c r="C127" s="25"/>
      <c r="D127" s="26">
        <f>SUM(D126:D126)</f>
        <v>64.88</v>
      </c>
      <c r="E127" s="25"/>
      <c r="F127" s="27"/>
      <c r="G127" s="28"/>
    </row>
    <row r="128" spans="1:7" x14ac:dyDescent="0.25">
      <c r="A128" s="9" t="s">
        <v>172</v>
      </c>
      <c r="B128" s="36">
        <v>95243482140</v>
      </c>
      <c r="C128" s="10" t="s">
        <v>173</v>
      </c>
      <c r="D128" s="18">
        <v>20.16</v>
      </c>
      <c r="E128" s="10">
        <v>3224</v>
      </c>
      <c r="F128" s="9" t="s">
        <v>16</v>
      </c>
      <c r="G128" s="29" t="s">
        <v>15</v>
      </c>
    </row>
    <row r="129" spans="1:7" ht="27" customHeight="1" thickBot="1" x14ac:dyDescent="0.3">
      <c r="A129" s="23" t="s">
        <v>17</v>
      </c>
      <c r="B129" s="24"/>
      <c r="C129" s="25"/>
      <c r="D129" s="26">
        <f>SUM(D128:D128)</f>
        <v>20.16</v>
      </c>
      <c r="E129" s="25"/>
      <c r="F129" s="27"/>
      <c r="G129" s="28"/>
    </row>
    <row r="130" spans="1:7" x14ac:dyDescent="0.25">
      <c r="A130" s="9"/>
      <c r="B130" s="14"/>
      <c r="C130" s="10"/>
      <c r="D130" s="18">
        <v>122054.78</v>
      </c>
      <c r="E130" s="10">
        <v>3111</v>
      </c>
      <c r="F130" s="9" t="s">
        <v>174</v>
      </c>
      <c r="G130" s="22" t="s">
        <v>15</v>
      </c>
    </row>
    <row r="131" spans="1:7" x14ac:dyDescent="0.25">
      <c r="A131" s="9"/>
      <c r="B131" s="14"/>
      <c r="C131" s="10"/>
      <c r="D131" s="18">
        <v>3000</v>
      </c>
      <c r="E131" s="10">
        <v>3121</v>
      </c>
      <c r="F131" s="9" t="s">
        <v>178</v>
      </c>
      <c r="G131" s="22" t="s">
        <v>15</v>
      </c>
    </row>
    <row r="132" spans="1:7" x14ac:dyDescent="0.25">
      <c r="A132" s="9"/>
      <c r="B132" s="14"/>
      <c r="C132" s="10"/>
      <c r="D132" s="18">
        <v>18000</v>
      </c>
      <c r="E132" s="10">
        <v>3121</v>
      </c>
      <c r="F132" s="9" t="s">
        <v>179</v>
      </c>
      <c r="G132" s="22" t="s">
        <v>15</v>
      </c>
    </row>
    <row r="133" spans="1:7" x14ac:dyDescent="0.25">
      <c r="A133" s="9"/>
      <c r="B133" s="14"/>
      <c r="C133" s="10"/>
      <c r="D133" s="18">
        <v>20191.64</v>
      </c>
      <c r="E133" s="10">
        <v>3132</v>
      </c>
      <c r="F133" s="9" t="s">
        <v>175</v>
      </c>
      <c r="G133" s="22" t="s">
        <v>15</v>
      </c>
    </row>
    <row r="134" spans="1:7" x14ac:dyDescent="0.25">
      <c r="A134" s="9"/>
      <c r="B134" s="14"/>
      <c r="C134" s="10"/>
      <c r="D134" s="18">
        <v>3830.86</v>
      </c>
      <c r="E134" s="10">
        <v>3212</v>
      </c>
      <c r="F134" s="9" t="s">
        <v>176</v>
      </c>
      <c r="G134" s="22" t="s">
        <v>15</v>
      </c>
    </row>
    <row r="135" spans="1:7" x14ac:dyDescent="0.25">
      <c r="A135" s="9"/>
      <c r="B135" s="14"/>
      <c r="C135" s="10"/>
      <c r="D135" s="18">
        <v>2120</v>
      </c>
      <c r="E135" s="10">
        <v>3235</v>
      </c>
      <c r="F135" s="9" t="s">
        <v>56</v>
      </c>
      <c r="G135" s="22" t="s">
        <v>15</v>
      </c>
    </row>
    <row r="136" spans="1:7" x14ac:dyDescent="0.25">
      <c r="A136" s="9"/>
      <c r="B136" s="14"/>
      <c r="C136" s="10"/>
      <c r="D136" s="18">
        <v>402.02</v>
      </c>
      <c r="E136" s="10">
        <v>3237</v>
      </c>
      <c r="F136" s="9" t="s">
        <v>77</v>
      </c>
      <c r="G136" s="22" t="s">
        <v>15</v>
      </c>
    </row>
    <row r="137" spans="1:7" ht="21" customHeight="1" thickBot="1" x14ac:dyDescent="0.3">
      <c r="A137" s="23" t="s">
        <v>17</v>
      </c>
      <c r="B137" s="24"/>
      <c r="C137" s="25"/>
      <c r="D137" s="26">
        <f>SUM(D130:D136)</f>
        <v>169599.29999999996</v>
      </c>
      <c r="E137" s="25"/>
      <c r="F137" s="27"/>
      <c r="G137" s="28"/>
    </row>
    <row r="138" spans="1:7" ht="15.75" thickBot="1" x14ac:dyDescent="0.3">
      <c r="A138" s="30" t="s">
        <v>177</v>
      </c>
      <c r="B138" s="31"/>
      <c r="C138" s="32"/>
      <c r="D138" s="33">
        <f>SUM(D9,D11,D13,D15,D17,D19,D21,D23,D25,D27,D29,D31,D33,D35,D37,D39,D41,D43,D45,D47,D49,D51,D53,D55,D57,D59,D61,D63,D65,D67,D69,D71,D73,D75,D77,D79,D81,D83,D85,D87,D89,D91,D93,D95,D97,D99,D102,D104,D106,D108,D110,D113,D115,D117,D119,D121,D123,D125,D127,D129,D137)</f>
        <v>222621.96999999997</v>
      </c>
      <c r="E138" s="32"/>
      <c r="F138" s="34"/>
      <c r="G138" s="35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25" right="0.25" top="0.75" bottom="0.75" header="0.3" footer="0.3"/>
  <pageSetup paperSize="8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2025-01-10T13:06:56Z</cp:lastPrinted>
  <dcterms:created xsi:type="dcterms:W3CDTF">2024-03-05T11:42:46Z</dcterms:created>
  <dcterms:modified xsi:type="dcterms:W3CDTF">2025-01-10T13:08:07Z</dcterms:modified>
</cp:coreProperties>
</file>