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<sst xmlns="http://schemas.openxmlformats.org/spreadsheetml/2006/main" count="126" uniqueCount="98">
  <si>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</si>
  <si>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</si>
  <si>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</si>
  <si>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</si>
  <si>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1.</t>
  </si>
  <si>
    <t>2.</t>
  </si>
  <si>
    <t>5.</t>
  </si>
  <si>
    <t>6.</t>
  </si>
  <si>
    <t>7.</t>
  </si>
  <si>
    <t>10.</t>
  </si>
  <si>
    <t>11.</t>
  </si>
  <si>
    <t>13.</t>
  </si>
  <si>
    <t>15.</t>
  </si>
  <si>
    <t>Usluge cestovnog prijevoza</t>
  </si>
  <si>
    <t>60100000-9</t>
  </si>
  <si>
    <t>Bankarske usluge</t>
  </si>
  <si>
    <t>66110000-4</t>
  </si>
  <si>
    <t>Komunalne usluge</t>
  </si>
  <si>
    <t>65000000-3</t>
  </si>
  <si>
    <t>Održavanje i popravak računalne opreme</t>
  </si>
  <si>
    <t>50312000-5</t>
  </si>
  <si>
    <t>Promidžbeni materijal</t>
  </si>
  <si>
    <t>22462000-6</t>
  </si>
  <si>
    <t>92111200-4</t>
  </si>
  <si>
    <t>Produkcija promidžbenog, propagadnog i informativnog filma i videa</t>
  </si>
  <si>
    <t>Poštanske i telekomunikacijske usluge</t>
  </si>
  <si>
    <t>64000000-6</t>
  </si>
  <si>
    <t>Obrazovni seminari</t>
  </si>
  <si>
    <t>80522000-9</t>
  </si>
  <si>
    <t>4.1.</t>
  </si>
  <si>
    <t>4.2.</t>
  </si>
  <si>
    <t>Električna energija</t>
  </si>
  <si>
    <t>Lož ulje</t>
  </si>
  <si>
    <t>09310000-5</t>
  </si>
  <si>
    <t>09135000-4</t>
  </si>
  <si>
    <t xml:space="preserve">Uredski strojevi, oprema i potrepštine osim računala, pisača i namješataja </t>
  </si>
  <si>
    <t>30100000-0</t>
  </si>
  <si>
    <t>Razni programski paketi i računalni sustavi</t>
  </si>
  <si>
    <t>48900000-7</t>
  </si>
  <si>
    <t>Zdravtvene usluge</t>
  </si>
  <si>
    <t>85100000-0</t>
  </si>
  <si>
    <t>Usluge povezane s računalom</t>
  </si>
  <si>
    <t>72500000-0</t>
  </si>
  <si>
    <t>Sanitarni proizvodi</t>
  </si>
  <si>
    <t>44411000-4</t>
  </si>
  <si>
    <t>Elektronička oprema</t>
  </si>
  <si>
    <t>31710000-6</t>
  </si>
  <si>
    <t>Usluge čišćenja peći i dimnjaka</t>
  </si>
  <si>
    <t>Usluge inspekcijskog pregleda zgrade</t>
  </si>
  <si>
    <t>71315400-3</t>
  </si>
  <si>
    <t>90915000-4</t>
  </si>
  <si>
    <t>Usluge promocije</t>
  </si>
  <si>
    <t>79342200-5</t>
  </si>
  <si>
    <t>OKVIRNI SPORAZUM SMŽ</t>
  </si>
  <si>
    <t>jednostavna</t>
  </si>
  <si>
    <t>3.1.</t>
  </si>
  <si>
    <t>3.2.</t>
  </si>
  <si>
    <t>Razni ručni alati</t>
  </si>
  <si>
    <t>44512000-2</t>
  </si>
  <si>
    <t>8.1.</t>
  </si>
  <si>
    <t>8.2.</t>
  </si>
  <si>
    <t>9.1.</t>
  </si>
  <si>
    <t>9.2.</t>
  </si>
  <si>
    <t>9.3.</t>
  </si>
  <si>
    <t>14.1.</t>
  </si>
  <si>
    <t>14.2.</t>
  </si>
  <si>
    <t>14.3.</t>
  </si>
  <si>
    <t>14.4.</t>
  </si>
  <si>
    <t>92200000-3</t>
  </si>
  <si>
    <t>Sirovo kravlje mlijeko</t>
  </si>
  <si>
    <t>03333000-4</t>
  </si>
  <si>
    <t>Meso</t>
  </si>
  <si>
    <t>15110000-2</t>
  </si>
  <si>
    <t>Pitka voda</t>
  </si>
  <si>
    <t>41110000-3</t>
  </si>
  <si>
    <t>Nastavna oprema</t>
  </si>
  <si>
    <t>39162100-6</t>
  </si>
  <si>
    <t>16.</t>
  </si>
  <si>
    <t>17.</t>
  </si>
  <si>
    <t>Usluge savjetovanja na području vođenja projekta</t>
  </si>
  <si>
    <t>72224000-1</t>
  </si>
  <si>
    <t>Procijenjena vrijednost nabave (u kunama, sa PDV-om)</t>
  </si>
  <si>
    <t>Procijenjena vrijednost nabave (u kunama, bez PDV-a)</t>
  </si>
  <si>
    <t>Usluge radija i televizije</t>
  </si>
  <si>
    <t>12.1.</t>
  </si>
  <si>
    <t>12.2.</t>
  </si>
  <si>
    <t>12.3.</t>
  </si>
  <si>
    <t>Oprema veterinarskog praktikuma</t>
  </si>
  <si>
    <t>39181000-4</t>
  </si>
  <si>
    <t>Oprema za proizvodnju sira</t>
  </si>
  <si>
    <t>44621200-1</t>
  </si>
  <si>
    <t>18.1.</t>
  </si>
  <si>
    <t>18.2.</t>
  </si>
  <si>
    <t>18.3.</t>
  </si>
  <si>
    <t>Oprema za prehrambeni praktikum</t>
  </si>
  <si>
    <t>33124130-5</t>
  </si>
  <si>
    <t>Oprema za trgovinu</t>
  </si>
  <si>
    <t>39711130-9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</si>
</sst>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0"/>
    </font>
    <font>
      <sz val="11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1" applyNumberFormat="0" applyFont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6" fillId="0" borderId="10" xfId="5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49" fontId="1" fillId="0" borderId="11" xfId="50" applyNumberFormat="1" applyFont="1" applyBorder="1" applyAlignment="1">
      <alignment horizontal="center" vertical="center" wrapText="1"/>
      <protection/>
    </xf>
    <xf numFmtId="49" fontId="1" fillId="0" borderId="11" xfId="50" applyNumberFormat="1" applyFont="1" applyFill="1" applyBorder="1" applyAlignment="1">
      <alignment horizontal="center" vertical="center" wrapText="1"/>
      <protection/>
    </xf>
    <xf numFmtId="49" fontId="1" fillId="0" borderId="11" xfId="50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/>
    </xf>
    <xf numFmtId="49" fontId="1" fillId="0" borderId="11" xfId="50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164" fontId="20" fillId="0" borderId="11" xfId="50" applyNumberFormat="1" applyFont="1" applyBorder="1" applyAlignment="1">
      <alignment horizontal="center" vertical="center" wrapText="1"/>
      <protection/>
    </xf>
    <xf numFmtId="164" fontId="20" fillId="0" borderId="11" xfId="5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9" fillId="0" borderId="11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7.8515625" style="0" customWidth="1"/>
    <col min="2" max="2" width="60.00390625" style="0" customWidth="1"/>
    <col min="3" max="3" width="20.8515625" style="0" customWidth="1"/>
    <col min="4" max="5" width="20.00390625" style="0" customWidth="1"/>
    <col min="6" max="6" width="23.57421875" style="0" customWidth="1"/>
  </cols>
  <sheetData>
    <row r="1" spans="1:6" ht="66.75" customHeight="1">
      <c r="A1" s="1" t="s">
        <v>0</v>
      </c>
      <c r="B1" s="1" t="s">
        <v>1</v>
      </c>
      <c r="C1" s="1" t="s">
        <v>2</v>
      </c>
      <c r="D1" s="1" t="s">
        <v>82</v>
      </c>
      <c r="E1" s="1" t="s">
        <v>81</v>
      </c>
      <c r="F1" s="1" t="s">
        <v>3</v>
      </c>
    </row>
    <row r="2" spans="1:6" ht="15">
      <c r="A2" s="3" t="s">
        <v>4</v>
      </c>
      <c r="B2" s="2" t="s">
        <v>13</v>
      </c>
      <c r="C2" s="6" t="s">
        <v>14</v>
      </c>
      <c r="D2" s="11"/>
      <c r="E2" s="12">
        <v>115000</v>
      </c>
      <c r="F2" s="5" t="s">
        <v>54</v>
      </c>
    </row>
    <row r="3" spans="1:6" ht="15">
      <c r="A3" s="3" t="s">
        <v>5</v>
      </c>
      <c r="B3" s="2" t="s">
        <v>27</v>
      </c>
      <c r="C3" s="6" t="s">
        <v>28</v>
      </c>
      <c r="D3" s="11">
        <f aca="true" t="shared" si="0" ref="D3:D26">E3/1.25</f>
        <v>16584</v>
      </c>
      <c r="E3" s="13">
        <v>20730</v>
      </c>
      <c r="F3" s="5" t="s">
        <v>54</v>
      </c>
    </row>
    <row r="4" spans="1:6" ht="15">
      <c r="A4" s="3" t="s">
        <v>55</v>
      </c>
      <c r="B4" s="2" t="s">
        <v>35</v>
      </c>
      <c r="C4" s="6" t="s">
        <v>36</v>
      </c>
      <c r="D4" s="11">
        <f t="shared" si="0"/>
        <v>39500</v>
      </c>
      <c r="E4" s="12">
        <v>49375</v>
      </c>
      <c r="F4" s="5" t="s">
        <v>54</v>
      </c>
    </row>
    <row r="5" spans="1:6" ht="15">
      <c r="A5" s="3" t="s">
        <v>56</v>
      </c>
      <c r="B5" s="2" t="s">
        <v>43</v>
      </c>
      <c r="C5" s="6" t="s">
        <v>44</v>
      </c>
      <c r="D5" s="11">
        <f t="shared" si="0"/>
        <v>11680.752</v>
      </c>
      <c r="E5" s="12">
        <v>14600.94</v>
      </c>
      <c r="F5" s="5" t="s">
        <v>54</v>
      </c>
    </row>
    <row r="6" spans="1:6" ht="15">
      <c r="A6" s="3" t="s">
        <v>29</v>
      </c>
      <c r="B6" s="2" t="s">
        <v>31</v>
      </c>
      <c r="C6" s="6" t="s">
        <v>33</v>
      </c>
      <c r="D6" s="11">
        <f t="shared" si="0"/>
        <v>60400</v>
      </c>
      <c r="E6" s="12">
        <v>75500</v>
      </c>
      <c r="F6" s="5" t="s">
        <v>54</v>
      </c>
    </row>
    <row r="7" spans="1:6" ht="15">
      <c r="A7" s="3" t="s">
        <v>30</v>
      </c>
      <c r="B7" s="2" t="s">
        <v>32</v>
      </c>
      <c r="C7" s="6" t="s">
        <v>34</v>
      </c>
      <c r="D7" s="11">
        <f t="shared" si="0"/>
        <v>123600</v>
      </c>
      <c r="E7" s="11">
        <v>154500</v>
      </c>
      <c r="F7" s="2" t="s">
        <v>53</v>
      </c>
    </row>
    <row r="8" spans="1:6" ht="15">
      <c r="A8" s="3" t="s">
        <v>6</v>
      </c>
      <c r="B8" s="2" t="s">
        <v>57</v>
      </c>
      <c r="C8" s="6" t="s">
        <v>58</v>
      </c>
      <c r="D8" s="11">
        <f t="shared" si="0"/>
        <v>45968</v>
      </c>
      <c r="E8" s="11">
        <v>57460</v>
      </c>
      <c r="F8" s="5" t="s">
        <v>54</v>
      </c>
    </row>
    <row r="9" spans="1:6" ht="15">
      <c r="A9" s="3" t="s">
        <v>7</v>
      </c>
      <c r="B9" s="2" t="s">
        <v>45</v>
      </c>
      <c r="C9" s="6" t="s">
        <v>46</v>
      </c>
      <c r="D9" s="11">
        <f t="shared" si="0"/>
        <v>32000</v>
      </c>
      <c r="E9" s="11">
        <v>40000</v>
      </c>
      <c r="F9" s="5" t="s">
        <v>54</v>
      </c>
    </row>
    <row r="10" spans="1:6" ht="15">
      <c r="A10" s="3" t="s">
        <v>8</v>
      </c>
      <c r="B10" s="2" t="s">
        <v>25</v>
      </c>
      <c r="C10" s="6" t="s">
        <v>26</v>
      </c>
      <c r="D10" s="11">
        <f t="shared" si="0"/>
        <v>20000</v>
      </c>
      <c r="E10" s="11">
        <v>25000</v>
      </c>
      <c r="F10" s="5" t="s">
        <v>54</v>
      </c>
    </row>
    <row r="11" spans="1:6" ht="15">
      <c r="A11" s="3" t="s">
        <v>59</v>
      </c>
      <c r="B11" s="2" t="s">
        <v>47</v>
      </c>
      <c r="C11" s="6" t="s">
        <v>50</v>
      </c>
      <c r="D11" s="11">
        <f t="shared" si="0"/>
        <v>5440</v>
      </c>
      <c r="E11" s="11">
        <v>6800</v>
      </c>
      <c r="F11" s="5" t="s">
        <v>54</v>
      </c>
    </row>
    <row r="12" spans="1:6" ht="15">
      <c r="A12" s="3" t="s">
        <v>60</v>
      </c>
      <c r="B12" s="2" t="s">
        <v>48</v>
      </c>
      <c r="C12" s="6" t="s">
        <v>49</v>
      </c>
      <c r="D12" s="11">
        <f t="shared" si="0"/>
        <v>16160</v>
      </c>
      <c r="E12" s="11">
        <v>20200</v>
      </c>
      <c r="F12" s="5" t="s">
        <v>54</v>
      </c>
    </row>
    <row r="13" spans="1:6" ht="15">
      <c r="A13" s="3" t="s">
        <v>61</v>
      </c>
      <c r="B13" s="2" t="s">
        <v>21</v>
      </c>
      <c r="C13" s="6" t="s">
        <v>22</v>
      </c>
      <c r="D13" s="11">
        <f t="shared" si="0"/>
        <v>400</v>
      </c>
      <c r="E13" s="11">
        <v>500</v>
      </c>
      <c r="F13" s="5" t="s">
        <v>54</v>
      </c>
    </row>
    <row r="14" spans="1:6" ht="15">
      <c r="A14" s="4" t="s">
        <v>62</v>
      </c>
      <c r="B14" s="2" t="s">
        <v>24</v>
      </c>
      <c r="C14" s="6" t="s">
        <v>23</v>
      </c>
      <c r="D14" s="11">
        <f t="shared" si="0"/>
        <v>400</v>
      </c>
      <c r="E14" s="11">
        <v>500</v>
      </c>
      <c r="F14" s="5" t="s">
        <v>54</v>
      </c>
    </row>
    <row r="15" spans="1:6" ht="15">
      <c r="A15" s="4" t="s">
        <v>63</v>
      </c>
      <c r="B15" s="2" t="s">
        <v>51</v>
      </c>
      <c r="C15" s="6" t="s">
        <v>52</v>
      </c>
      <c r="D15" s="11">
        <f t="shared" si="0"/>
        <v>561.6</v>
      </c>
      <c r="E15" s="11">
        <v>702</v>
      </c>
      <c r="F15" s="5" t="s">
        <v>54</v>
      </c>
    </row>
    <row r="16" spans="1:6" ht="15">
      <c r="A16" s="3" t="s">
        <v>9</v>
      </c>
      <c r="B16" s="2" t="s">
        <v>17</v>
      </c>
      <c r="C16" s="6" t="s">
        <v>18</v>
      </c>
      <c r="D16" s="11">
        <f t="shared" si="0"/>
        <v>64000</v>
      </c>
      <c r="E16" s="11">
        <v>80000</v>
      </c>
      <c r="F16" s="5" t="s">
        <v>54</v>
      </c>
    </row>
    <row r="17" spans="1:6" ht="15">
      <c r="A17" s="3" t="s">
        <v>10</v>
      </c>
      <c r="B17" s="2" t="s">
        <v>39</v>
      </c>
      <c r="C17" s="6" t="s">
        <v>40</v>
      </c>
      <c r="D17" s="11">
        <f t="shared" si="0"/>
        <v>18800</v>
      </c>
      <c r="E17" s="11">
        <v>23500</v>
      </c>
      <c r="F17" s="5" t="s">
        <v>54</v>
      </c>
    </row>
    <row r="18" spans="1:6" ht="15">
      <c r="A18" s="3" t="s">
        <v>84</v>
      </c>
      <c r="B18" s="2" t="s">
        <v>37</v>
      </c>
      <c r="C18" s="6" t="s">
        <v>38</v>
      </c>
      <c r="D18" s="11">
        <f t="shared" si="0"/>
        <v>23310</v>
      </c>
      <c r="E18" s="11">
        <v>29137.5</v>
      </c>
      <c r="F18" s="5" t="s">
        <v>54</v>
      </c>
    </row>
    <row r="19" spans="1:6" ht="15">
      <c r="A19" s="3" t="s">
        <v>85</v>
      </c>
      <c r="B19" s="2" t="s">
        <v>19</v>
      </c>
      <c r="C19" s="6" t="s">
        <v>20</v>
      </c>
      <c r="D19" s="11">
        <f t="shared" si="0"/>
        <v>5184</v>
      </c>
      <c r="E19" s="11">
        <v>6480</v>
      </c>
      <c r="F19" s="5" t="s">
        <v>54</v>
      </c>
    </row>
    <row r="20" spans="1:6" ht="15">
      <c r="A20" s="3" t="s">
        <v>86</v>
      </c>
      <c r="B20" s="2" t="s">
        <v>41</v>
      </c>
      <c r="C20" s="6" t="s">
        <v>42</v>
      </c>
      <c r="D20" s="11">
        <f t="shared" si="0"/>
        <v>2416</v>
      </c>
      <c r="E20" s="11">
        <v>3020</v>
      </c>
      <c r="F20" s="5" t="s">
        <v>54</v>
      </c>
    </row>
    <row r="21" spans="1:6" ht="15">
      <c r="A21" s="7" t="s">
        <v>11</v>
      </c>
      <c r="B21" s="8" t="s">
        <v>83</v>
      </c>
      <c r="C21" s="6" t="s">
        <v>68</v>
      </c>
      <c r="D21" s="11">
        <f t="shared" si="0"/>
        <v>1600</v>
      </c>
      <c r="E21" s="11">
        <v>2000</v>
      </c>
      <c r="F21" s="5" t="s">
        <v>54</v>
      </c>
    </row>
    <row r="22" spans="1:6" ht="15">
      <c r="A22" s="7" t="s">
        <v>64</v>
      </c>
      <c r="B22" s="2" t="s">
        <v>69</v>
      </c>
      <c r="C22" s="6" t="s">
        <v>70</v>
      </c>
      <c r="D22" s="11">
        <f t="shared" si="0"/>
        <v>12000</v>
      </c>
      <c r="E22" s="11">
        <v>15000</v>
      </c>
      <c r="F22" s="5" t="s">
        <v>54</v>
      </c>
    </row>
    <row r="23" spans="1:6" ht="15">
      <c r="A23" s="7" t="s">
        <v>65</v>
      </c>
      <c r="B23" s="2" t="s">
        <v>71</v>
      </c>
      <c r="C23" s="6" t="s">
        <v>72</v>
      </c>
      <c r="D23" s="11">
        <f t="shared" si="0"/>
        <v>16672</v>
      </c>
      <c r="E23" s="11">
        <v>20840</v>
      </c>
      <c r="F23" s="5" t="s">
        <v>54</v>
      </c>
    </row>
    <row r="24" spans="1:6" ht="15">
      <c r="A24" s="7" t="s">
        <v>66</v>
      </c>
      <c r="B24" s="2" t="s">
        <v>73</v>
      </c>
      <c r="C24" s="6" t="s">
        <v>74</v>
      </c>
      <c r="D24" s="11">
        <f t="shared" si="0"/>
        <v>1600</v>
      </c>
      <c r="E24" s="11">
        <v>2000</v>
      </c>
      <c r="F24" s="5" t="s">
        <v>54</v>
      </c>
    </row>
    <row r="25" spans="1:6" ht="15">
      <c r="A25" s="7" t="s">
        <v>67</v>
      </c>
      <c r="B25" s="2" t="s">
        <v>75</v>
      </c>
      <c r="C25" s="6" t="s">
        <v>76</v>
      </c>
      <c r="D25" s="11">
        <v>5720.75</v>
      </c>
      <c r="E25" s="11">
        <f>D25*1.25</f>
        <v>7150.9375</v>
      </c>
      <c r="F25" s="5" t="s">
        <v>54</v>
      </c>
    </row>
    <row r="26" spans="1:6" ht="15">
      <c r="A26" s="7" t="s">
        <v>12</v>
      </c>
      <c r="B26" s="2" t="s">
        <v>15</v>
      </c>
      <c r="C26" s="6" t="s">
        <v>16</v>
      </c>
      <c r="D26" s="11">
        <f t="shared" si="0"/>
        <v>3200</v>
      </c>
      <c r="E26" s="11">
        <v>4000</v>
      </c>
      <c r="F26" s="5" t="s">
        <v>54</v>
      </c>
    </row>
    <row r="27" spans="1:6" ht="15">
      <c r="A27" s="10" t="s">
        <v>77</v>
      </c>
      <c r="B27" s="8" t="s">
        <v>79</v>
      </c>
      <c r="C27" s="9" t="s">
        <v>80</v>
      </c>
      <c r="D27" s="11">
        <v>25500</v>
      </c>
      <c r="E27" s="11"/>
      <c r="F27" s="5" t="s">
        <v>54</v>
      </c>
    </row>
    <row r="28" spans="1:6" ht="15">
      <c r="A28" s="10" t="s">
        <v>78</v>
      </c>
      <c r="B28" s="8" t="s">
        <v>87</v>
      </c>
      <c r="C28" s="6" t="s">
        <v>88</v>
      </c>
      <c r="D28" s="11">
        <v>199000</v>
      </c>
      <c r="E28" s="11">
        <f>D28*1.25</f>
        <v>248750</v>
      </c>
      <c r="F28" s="2" t="s">
        <v>54</v>
      </c>
    </row>
    <row r="29" spans="1:6" ht="15">
      <c r="A29" s="10" t="s">
        <v>91</v>
      </c>
      <c r="B29" s="8" t="s">
        <v>89</v>
      </c>
      <c r="C29" s="6" t="s">
        <v>90</v>
      </c>
      <c r="D29" s="11">
        <v>54000</v>
      </c>
      <c r="E29" s="11">
        <f>D29*1.25</f>
        <v>67500</v>
      </c>
      <c r="F29" s="2" t="s">
        <v>54</v>
      </c>
    </row>
    <row r="30" spans="1:6" ht="15">
      <c r="A30" s="10" t="s">
        <v>92</v>
      </c>
      <c r="B30" s="8" t="s">
        <v>94</v>
      </c>
      <c r="C30" s="9" t="s">
        <v>95</v>
      </c>
      <c r="D30" s="11">
        <v>63000</v>
      </c>
      <c r="E30" s="11">
        <f>D30*1.25</f>
        <v>78750</v>
      </c>
      <c r="F30" s="2" t="s">
        <v>54</v>
      </c>
    </row>
    <row r="31" spans="1:6" ht="15">
      <c r="A31" s="15" t="s">
        <v>93</v>
      </c>
      <c r="B31" s="8" t="s">
        <v>96</v>
      </c>
      <c r="C31" s="9" t="s">
        <v>97</v>
      </c>
      <c r="D31" s="16">
        <v>20000</v>
      </c>
      <c r="E31" s="11">
        <f>D31*1.25</f>
        <v>25000</v>
      </c>
      <c r="F31" s="2" t="s">
        <v>54</v>
      </c>
    </row>
    <row r="33" spans="4:5" ht="12.75">
      <c r="D33" s="14">
        <f>SUM(D3:D32)</f>
        <v>888697.102</v>
      </c>
      <c r="E33" s="14">
        <f>SUM(E2:E32)</f>
        <v>1193996.3775</v>
      </c>
    </row>
  </sheetData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Windows korisnik</cp:lastModifiedBy>
  <cp:lastPrinted>2018-02-21T11:56:17Z</cp:lastPrinted>
  <dcterms:created xsi:type="dcterms:W3CDTF">2018-01-03T06:11:25Z</dcterms:created>
  <dcterms:modified xsi:type="dcterms:W3CDTF">2018-02-27T07:52:22Z</dcterms:modified>
  <cp:category/>
  <cp:version/>
  <cp:contentType/>
  <cp:contentStatus/>
</cp:coreProperties>
</file>